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<sst xmlns="http://schemas.openxmlformats.org/spreadsheetml/2006/main" count="107" uniqueCount="74">
  <si>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</si>
  <si>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</si>
  <si>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</si>
  <si>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</si>
  <si>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</si>
  <si>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</si>
  <si>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</si>
  <si>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</si>
  <si>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</si>
  <si>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</si>
  <si>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</si>
  <si>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DS</t>
  </si>
  <si>
    <t>Grad Year 2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</si>
  <si>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</si>
  <si>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</si>
  <si>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MATH 241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</si>
  <si>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CHEM 161</t>
    </r>
    <r>
      <rPr>
        <sz val="10"/>
        <rFont val="Arial"/>
        <family val="0"/>
      </rPr>
      <t xml:space="preserve"> (DP)</t>
    </r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</si>
  <si>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</si>
  <si>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</si>
  <si>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</si>
  <si>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</si>
  <si>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</si>
  <si>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MATH 243</t>
  </si>
  <si>
    <t>PHYS 272</t>
  </si>
  <si>
    <t>PHYS 272L</t>
  </si>
  <si>
    <t>MATH 244</t>
  </si>
  <si>
    <t>Year 4</t>
  </si>
  <si>
    <t xml:space="preserve">  College of Engineering</t>
  </si>
  <si>
    <t>EE 211</t>
  </si>
  <si>
    <t>EE 260</t>
  </si>
  <si>
    <t>EE 213</t>
  </si>
  <si>
    <t>EE 296</t>
  </si>
  <si>
    <t>PHYS 274</t>
  </si>
  <si>
    <t>EE 324</t>
  </si>
  <si>
    <t>EE 323</t>
  </si>
  <si>
    <t>EE 323L</t>
  </si>
  <si>
    <t>EE 342</t>
  </si>
  <si>
    <t>EE 396</t>
  </si>
  <si>
    <t>EE 495</t>
  </si>
  <si>
    <t>DH/DL</t>
  </si>
  <si>
    <t>EE 496</t>
  </si>
  <si>
    <t>ECON 120, 130 or 131</t>
  </si>
  <si>
    <t>Bachelor of Science (BS)/Master of Science (MS) in Electrical Engineering: Electrophysics</t>
  </si>
  <si>
    <r>
      <t>COMG 251</t>
    </r>
    <r>
      <rPr>
        <sz val="10"/>
        <rFont val="Arial"/>
        <family val="2"/>
      </rPr>
      <t xml:space="preserve"> (DA)</t>
    </r>
  </si>
  <si>
    <t>EE 315</t>
  </si>
  <si>
    <r>
      <t>EE 371</t>
    </r>
    <r>
      <rPr>
        <sz val="10"/>
        <rFont val="Arial"/>
        <family val="2"/>
      </rPr>
      <t xml:space="preserve"> (Gateway)</t>
    </r>
  </si>
  <si>
    <t>EE 327</t>
  </si>
  <si>
    <t>EE 372</t>
  </si>
  <si>
    <t>EE 372L</t>
  </si>
  <si>
    <t>EE 326</t>
  </si>
  <si>
    <r>
      <t>EE 624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671</t>
    </r>
    <r>
      <rPr>
        <sz val="9"/>
        <rFont val="Arial"/>
        <family val="2"/>
      </rPr>
      <t xml:space="preserve"> (min B)</t>
    </r>
  </si>
  <si>
    <r>
      <t>EE 438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480</t>
    </r>
    <r>
      <rPr>
        <sz val="9"/>
        <rFont val="Arial"/>
        <family val="2"/>
      </rPr>
      <t xml:space="preserve"> (min B)</t>
    </r>
  </si>
  <si>
    <r>
      <t>EE 681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682</t>
    </r>
    <r>
      <rPr>
        <sz val="9"/>
        <rFont val="Arial"/>
        <family val="2"/>
      </rPr>
      <t xml:space="preserve">  (min B)</t>
    </r>
  </si>
  <si>
    <t>Plan B: Elec 400+</t>
  </si>
  <si>
    <t>Plan B: EE 699</t>
  </si>
  <si>
    <t>or</t>
  </si>
  <si>
    <t>Plan A: EE 700</t>
  </si>
  <si>
    <t>Tech Elective Lab</t>
  </si>
  <si>
    <t>Engineering Breadth</t>
  </si>
  <si>
    <t>EE 326L</t>
  </si>
  <si>
    <t>Tech Elective</t>
  </si>
  <si>
    <t>MATH 251A/252A/253A may be substituted for MATH 241-244. CHEM 171/171L or 181/181L may be substituted for CHEM 161/161L and 162</t>
  </si>
  <si>
    <t>At most 3 credits of 400-level courses are allowed in graduate level.</t>
  </si>
  <si>
    <t>Plan A: 1 credit of EE 700 must be registered during the semester of graduation. Students can petition to convert their EE 699 credits to EE 700 credits.</t>
  </si>
  <si>
    <t>Plan B: Elective 400+ from Engr., Natural Sci., SOEST, Business, or by approval. 6 credits of EE 699 can be substituted by 6 credits in 600-level courses in EE.</t>
  </si>
  <si>
    <t>See College Curriculum Check Sheet for more detailed information on graduate level elective requirements and Plan A and Plan B requirements.</t>
  </si>
  <si>
    <t>B+ or better in EE 371 and 3.0 overall GPA required to apply for BAM.</t>
  </si>
  <si>
    <t>Major EE 600 cat 1</t>
  </si>
  <si>
    <t>Major EE 600 cat 2</t>
  </si>
  <si>
    <t>Outside Major EE 400+</t>
  </si>
  <si>
    <t xml:space="preserve">                     University of Hawai‘i at Mānoa – Five-Year Academic Plan 2022-2023</t>
  </si>
  <si>
    <r>
      <t>EE 160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110</t>
    </r>
  </si>
  <si>
    <t xml:space="preserve">    Only up to 6 credits of 400 level courses may be used towards the MS </t>
  </si>
  <si>
    <r>
      <t>EE 345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MATH 307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</si>
</sst>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1">
      <selection activeCell="N19" sqref="N19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.75" customHeight="1" thickBot="1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18" customFormat="1" ht="12.75" customHeight="1" thickBot="1">
      <c r="A5" s="66" t="s">
        <v>0</v>
      </c>
      <c r="B5" s="67"/>
      <c r="C5" s="17"/>
      <c r="D5" s="66" t="s">
        <v>1</v>
      </c>
      <c r="E5" s="67"/>
      <c r="F5" s="17"/>
      <c r="G5" s="66" t="s">
        <v>2</v>
      </c>
      <c r="H5" s="67"/>
      <c r="I5" s="17"/>
      <c r="J5" s="66" t="s">
        <v>26</v>
      </c>
      <c r="K5" s="67"/>
      <c r="L5" s="17"/>
      <c r="M5" s="66" t="s">
        <v>12</v>
      </c>
      <c r="N5" s="67"/>
      <c r="O5" s="17"/>
    </row>
    <row r="6" spans="1:15" s="2" customFormat="1" ht="12.75" customHeight="1" thickBot="1">
      <c r="A6" s="60" t="s">
        <v>5</v>
      </c>
      <c r="B6" s="61"/>
      <c r="C6" s="13"/>
      <c r="D6" s="60" t="s">
        <v>5</v>
      </c>
      <c r="E6" s="61"/>
      <c r="F6" s="13"/>
      <c r="G6" s="60" t="s">
        <v>5</v>
      </c>
      <c r="H6" s="61"/>
      <c r="I6" s="13"/>
      <c r="J6" s="60" t="s">
        <v>5</v>
      </c>
      <c r="K6" s="61"/>
      <c r="L6" s="13"/>
      <c r="M6" s="60" t="s">
        <v>5</v>
      </c>
      <c r="N6" s="61"/>
      <c r="O6" s="13"/>
    </row>
    <row r="7" spans="1:15" ht="12.75" customHeight="1">
      <c r="A7" s="4"/>
      <c r="B7" s="20" t="s">
        <v>14</v>
      </c>
      <c r="C7" s="14">
        <v>3</v>
      </c>
      <c r="D7" s="4"/>
      <c r="E7" s="19" t="s">
        <v>28</v>
      </c>
      <c r="F7" s="14">
        <v>4</v>
      </c>
      <c r="G7" s="4"/>
      <c r="H7" s="49" t="s">
        <v>44</v>
      </c>
      <c r="I7" s="14">
        <v>3</v>
      </c>
      <c r="J7" s="4"/>
      <c r="K7" s="30" t="s">
        <v>49</v>
      </c>
      <c r="L7" s="14">
        <v>3</v>
      </c>
      <c r="M7" s="4"/>
      <c r="N7" s="1" t="s">
        <v>67</v>
      </c>
      <c r="O7" s="29">
        <v>3</v>
      </c>
    </row>
    <row r="8" spans="1:15" ht="12.75" customHeight="1">
      <c r="A8" s="4"/>
      <c r="B8" s="25" t="s">
        <v>15</v>
      </c>
      <c r="C8" s="14">
        <v>4</v>
      </c>
      <c r="D8" s="4"/>
      <c r="E8" s="1" t="s">
        <v>29</v>
      </c>
      <c r="F8" s="14">
        <v>4</v>
      </c>
      <c r="G8" s="4"/>
      <c r="H8" s="43" t="s">
        <v>33</v>
      </c>
      <c r="I8" s="14">
        <v>3</v>
      </c>
      <c r="J8" s="4"/>
      <c r="K8" s="1" t="s">
        <v>59</v>
      </c>
      <c r="L8" s="14">
        <v>1</v>
      </c>
      <c r="M8" s="4"/>
      <c r="N8" s="1" t="s">
        <v>68</v>
      </c>
      <c r="O8" s="29">
        <v>3</v>
      </c>
    </row>
    <row r="9" spans="1:15" ht="12.75" customHeight="1">
      <c r="A9" s="4"/>
      <c r="B9" s="28" t="s">
        <v>16</v>
      </c>
      <c r="C9" s="14">
        <v>3</v>
      </c>
      <c r="D9" s="4"/>
      <c r="E9" s="27" t="s">
        <v>22</v>
      </c>
      <c r="F9" s="14">
        <v>3</v>
      </c>
      <c r="G9" s="4"/>
      <c r="H9" s="43" t="s">
        <v>45</v>
      </c>
      <c r="I9" s="14">
        <v>3</v>
      </c>
      <c r="J9" s="4"/>
      <c r="K9" s="19" t="s">
        <v>38</v>
      </c>
      <c r="L9" s="29">
        <v>1</v>
      </c>
      <c r="M9" s="4"/>
      <c r="N9" s="56" t="s">
        <v>69</v>
      </c>
      <c r="O9" s="29">
        <v>3</v>
      </c>
    </row>
    <row r="10" spans="1:15" ht="12.75">
      <c r="A10" s="4"/>
      <c r="B10" s="1" t="s">
        <v>17</v>
      </c>
      <c r="C10" s="12">
        <v>1</v>
      </c>
      <c r="D10" s="4"/>
      <c r="E10" s="1" t="s">
        <v>23</v>
      </c>
      <c r="F10" s="12">
        <v>3</v>
      </c>
      <c r="G10" s="4"/>
      <c r="H10" s="54" t="s">
        <v>73</v>
      </c>
      <c r="I10" s="55">
        <v>4</v>
      </c>
      <c r="J10" s="4"/>
      <c r="K10" s="53" t="s">
        <v>50</v>
      </c>
      <c r="L10" s="29">
        <v>3</v>
      </c>
      <c r="M10" s="4"/>
      <c r="N10" s="56" t="s">
        <v>69</v>
      </c>
      <c r="O10" s="29">
        <v>3</v>
      </c>
    </row>
    <row r="11" spans="1:15" ht="12.75">
      <c r="A11" s="4"/>
      <c r="B11" s="30" t="s">
        <v>71</v>
      </c>
      <c r="C11" s="29">
        <v>4</v>
      </c>
      <c r="D11" s="4"/>
      <c r="E11" s="1" t="s">
        <v>24</v>
      </c>
      <c r="F11" s="12">
        <v>1</v>
      </c>
      <c r="G11" s="4"/>
      <c r="H11" s="54" t="s">
        <v>58</v>
      </c>
      <c r="I11" s="29">
        <v>3</v>
      </c>
      <c r="J11" s="4"/>
      <c r="K11" s="28" t="s">
        <v>39</v>
      </c>
      <c r="L11" s="14">
        <v>3</v>
      </c>
      <c r="M11" s="4"/>
      <c r="N11" s="20"/>
      <c r="O11" s="14"/>
    </row>
    <row r="12" spans="1:15" ht="12.75" customHeight="1">
      <c r="A12" s="4"/>
      <c r="B12" s="25"/>
      <c r="C12" s="14"/>
      <c r="D12" s="4"/>
      <c r="E12" s="20"/>
      <c r="G12" s="4"/>
      <c r="H12" s="50"/>
      <c r="J12" s="4"/>
      <c r="K12" s="1" t="s">
        <v>60</v>
      </c>
      <c r="L12" s="12">
        <v>3</v>
      </c>
      <c r="M12" s="4"/>
      <c r="O12" s="14"/>
    </row>
    <row r="13" spans="1:15" ht="13.5" thickBot="1">
      <c r="A13" s="4"/>
      <c r="D13" s="4"/>
      <c r="G13" s="4"/>
      <c r="H13" s="5"/>
      <c r="I13" s="14"/>
      <c r="J13" s="4"/>
      <c r="K13" s="27" t="s">
        <v>57</v>
      </c>
      <c r="L13" s="14">
        <v>1</v>
      </c>
      <c r="M13" s="4"/>
      <c r="N13" s="5"/>
      <c r="O13" s="14"/>
    </row>
    <row r="14" spans="1:15" s="11" customFormat="1" ht="13.5" thickBot="1">
      <c r="A14" s="62" t="s">
        <v>3</v>
      </c>
      <c r="B14" s="63"/>
      <c r="C14" s="15">
        <f>SUM(C7:C13)</f>
        <v>15</v>
      </c>
      <c r="D14" s="62" t="s">
        <v>3</v>
      </c>
      <c r="E14" s="63"/>
      <c r="F14" s="15">
        <f>SUM(F7:F13)</f>
        <v>15</v>
      </c>
      <c r="G14" s="62" t="s">
        <v>3</v>
      </c>
      <c r="H14" s="63"/>
      <c r="I14" s="15">
        <f>SUM(I7:I13)</f>
        <v>16</v>
      </c>
      <c r="J14" s="62" t="s">
        <v>3</v>
      </c>
      <c r="K14" s="63"/>
      <c r="L14" s="15">
        <f>SUM(L7:L13)</f>
        <v>15</v>
      </c>
      <c r="M14" s="62" t="s">
        <v>3</v>
      </c>
      <c r="N14" s="63"/>
      <c r="O14" s="15">
        <f>SUM(O7:O13)</f>
        <v>12</v>
      </c>
    </row>
    <row r="15" spans="1:15" s="2" customFormat="1" ht="11.25" customHeight="1" thickBot="1">
      <c r="A15" s="60" t="s">
        <v>6</v>
      </c>
      <c r="B15" s="61"/>
      <c r="C15" s="13"/>
      <c r="D15" s="60" t="s">
        <v>6</v>
      </c>
      <c r="E15" s="61"/>
      <c r="F15" s="13"/>
      <c r="G15" s="60" t="s">
        <v>6</v>
      </c>
      <c r="H15" s="61"/>
      <c r="I15" s="13"/>
      <c r="J15" s="60" t="s">
        <v>6</v>
      </c>
      <c r="K15" s="61"/>
      <c r="L15" s="13"/>
      <c r="M15" s="60" t="s">
        <v>6</v>
      </c>
      <c r="N15" s="61"/>
      <c r="O15" s="13"/>
    </row>
    <row r="16" spans="1:15" ht="12.75" customHeight="1">
      <c r="A16" s="4"/>
      <c r="B16" s="30" t="s">
        <v>18</v>
      </c>
      <c r="C16" s="14">
        <v>4</v>
      </c>
      <c r="D16" s="4"/>
      <c r="E16" s="19" t="s">
        <v>30</v>
      </c>
      <c r="F16" s="46">
        <v>4</v>
      </c>
      <c r="G16" s="32"/>
      <c r="H16" s="24" t="s">
        <v>34</v>
      </c>
      <c r="I16" s="40">
        <v>3</v>
      </c>
      <c r="J16" s="5"/>
      <c r="K16" s="52" t="s">
        <v>51</v>
      </c>
      <c r="L16" s="14">
        <v>3</v>
      </c>
      <c r="M16" s="4"/>
      <c r="N16" s="52" t="s">
        <v>53</v>
      </c>
      <c r="O16" s="29">
        <v>3</v>
      </c>
    </row>
    <row r="17" spans="1:15" ht="12.75" customHeight="1">
      <c r="A17" s="4"/>
      <c r="B17" s="19" t="s">
        <v>19</v>
      </c>
      <c r="C17" s="14">
        <v>4</v>
      </c>
      <c r="D17" s="4"/>
      <c r="E17" s="1" t="s">
        <v>31</v>
      </c>
      <c r="F17" s="46">
        <v>1</v>
      </c>
      <c r="G17" s="39"/>
      <c r="H17" s="44" t="s">
        <v>35</v>
      </c>
      <c r="I17" s="29">
        <v>1</v>
      </c>
      <c r="J17" s="5"/>
      <c r="K17" s="30" t="s">
        <v>40</v>
      </c>
      <c r="L17" s="14">
        <v>3</v>
      </c>
      <c r="M17" s="4"/>
      <c r="N17" s="19" t="s">
        <v>54</v>
      </c>
      <c r="O17" s="29">
        <v>3</v>
      </c>
    </row>
    <row r="18" spans="1:15" ht="12.75" customHeight="1">
      <c r="A18" s="4"/>
      <c r="B18" s="1" t="s">
        <v>20</v>
      </c>
      <c r="C18" s="14">
        <v>1</v>
      </c>
      <c r="D18" s="4"/>
      <c r="E18" s="19" t="s">
        <v>25</v>
      </c>
      <c r="F18" s="46">
        <v>3</v>
      </c>
      <c r="G18" s="4"/>
      <c r="H18" s="44" t="s">
        <v>46</v>
      </c>
      <c r="I18" s="14">
        <v>3</v>
      </c>
      <c r="J18" s="5"/>
      <c r="K18" s="19" t="s">
        <v>52</v>
      </c>
      <c r="L18" s="14">
        <v>3</v>
      </c>
      <c r="M18" s="4"/>
      <c r="N18" s="19" t="s">
        <v>54</v>
      </c>
      <c r="O18" s="29">
        <v>3</v>
      </c>
    </row>
    <row r="19" spans="1:15" ht="12.75">
      <c r="A19" s="4"/>
      <c r="B19" s="19" t="s">
        <v>21</v>
      </c>
      <c r="C19" s="14">
        <v>3</v>
      </c>
      <c r="D19" s="4"/>
      <c r="E19" s="1" t="s">
        <v>43</v>
      </c>
      <c r="F19" s="46">
        <v>3</v>
      </c>
      <c r="G19" s="4"/>
      <c r="H19" s="27" t="s">
        <v>36</v>
      </c>
      <c r="I19" s="14">
        <v>3</v>
      </c>
      <c r="J19" s="5"/>
      <c r="K19" s="58" t="s">
        <v>41</v>
      </c>
      <c r="L19" s="14">
        <v>3</v>
      </c>
      <c r="M19" s="4"/>
      <c r="N19" s="20" t="s">
        <v>55</v>
      </c>
      <c r="O19" s="29"/>
    </row>
    <row r="20" spans="1:15" ht="12.75">
      <c r="A20" s="4"/>
      <c r="B20" s="20" t="s">
        <v>9</v>
      </c>
      <c r="C20" s="57">
        <v>3</v>
      </c>
      <c r="D20" s="4"/>
      <c r="E20" s="1" t="s">
        <v>32</v>
      </c>
      <c r="F20" s="46">
        <v>3</v>
      </c>
      <c r="G20" s="4"/>
      <c r="H20" s="51" t="s">
        <v>47</v>
      </c>
      <c r="I20" s="14">
        <v>3</v>
      </c>
      <c r="J20" s="5"/>
      <c r="K20" s="25" t="s">
        <v>11</v>
      </c>
      <c r="L20" s="14">
        <v>3</v>
      </c>
      <c r="M20" s="4"/>
      <c r="N20" s="27" t="s">
        <v>56</v>
      </c>
      <c r="O20" s="29">
        <v>9</v>
      </c>
    </row>
    <row r="21" spans="1:15" ht="12.75">
      <c r="A21" s="4"/>
      <c r="D21" s="4"/>
      <c r="E21" s="20" t="s">
        <v>9</v>
      </c>
      <c r="F21" s="46">
        <v>3</v>
      </c>
      <c r="G21" s="4"/>
      <c r="H21" s="27" t="s">
        <v>48</v>
      </c>
      <c r="I21" s="14">
        <v>1</v>
      </c>
      <c r="J21" s="5"/>
      <c r="K21" s="25"/>
      <c r="L21" s="14"/>
      <c r="M21" s="4"/>
      <c r="N21" s="27"/>
      <c r="O21" s="14"/>
    </row>
    <row r="22" spans="1:15" ht="13.5" thickBot="1">
      <c r="A22" s="4"/>
      <c r="B22" s="5"/>
      <c r="C22" s="14"/>
      <c r="D22" s="4"/>
      <c r="E22" s="5"/>
      <c r="F22" s="46"/>
      <c r="G22" s="47"/>
      <c r="H22" s="31" t="s">
        <v>37</v>
      </c>
      <c r="I22" s="45">
        <v>2</v>
      </c>
      <c r="J22" s="5"/>
      <c r="K22" s="5"/>
      <c r="L22" s="14"/>
      <c r="M22" s="4"/>
      <c r="N22" s="5"/>
      <c r="O22" s="14"/>
    </row>
    <row r="23" spans="1:15" s="11" customFormat="1" ht="13.5" thickBot="1">
      <c r="A23" s="62" t="s">
        <v>3</v>
      </c>
      <c r="B23" s="63"/>
      <c r="C23" s="15">
        <f>SUM(C16:C22)</f>
        <v>15</v>
      </c>
      <c r="D23" s="62" t="s">
        <v>3</v>
      </c>
      <c r="E23" s="63"/>
      <c r="F23" s="15">
        <f>SUM(F16:F22)</f>
        <v>17</v>
      </c>
      <c r="G23" s="64" t="s">
        <v>3</v>
      </c>
      <c r="H23" s="65"/>
      <c r="I23" s="45">
        <f>SUM(I16:I22)</f>
        <v>16</v>
      </c>
      <c r="J23" s="62" t="s">
        <v>3</v>
      </c>
      <c r="K23" s="63"/>
      <c r="L23" s="15">
        <f>SUM(L16:L22)</f>
        <v>15</v>
      </c>
      <c r="M23" s="62" t="s">
        <v>3</v>
      </c>
      <c r="N23" s="63"/>
      <c r="O23" s="15">
        <v>9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8"/>
      <c r="D25" s="6"/>
      <c r="E25" s="28"/>
      <c r="G25" s="4"/>
      <c r="H25" s="19"/>
      <c r="I25" s="14"/>
      <c r="J25" s="4"/>
      <c r="K25" s="27"/>
      <c r="L25" s="14"/>
      <c r="M25" s="33"/>
      <c r="N25" s="34"/>
      <c r="O25" s="35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6"/>
      <c r="N26" s="37"/>
      <c r="O26" s="38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60" t="s">
        <v>8</v>
      </c>
      <c r="B28" s="61"/>
      <c r="C28" s="15">
        <f>SUM(C14,C23,C27)</f>
        <v>30</v>
      </c>
      <c r="D28" s="60" t="s">
        <v>8</v>
      </c>
      <c r="E28" s="61"/>
      <c r="F28" s="15">
        <f>SUM(F14,F23,F27,C28)</f>
        <v>62</v>
      </c>
      <c r="G28" s="60" t="s">
        <v>8</v>
      </c>
      <c r="H28" s="61"/>
      <c r="I28" s="15">
        <f>SUM(I14,I23,I27,F28)</f>
        <v>94</v>
      </c>
      <c r="J28" s="60" t="s">
        <v>8</v>
      </c>
      <c r="K28" s="61"/>
      <c r="L28" s="15">
        <f>SUM(L14,L23,L27,I28)</f>
        <v>124</v>
      </c>
      <c r="M28" s="60" t="s">
        <v>8</v>
      </c>
      <c r="N28" s="61"/>
      <c r="O28" s="15">
        <f>SUM(O14,O23,O27,L28)</f>
        <v>145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1"/>
      <c r="N29" s="31"/>
      <c r="O29" s="31"/>
    </row>
    <row r="30" spans="1:12" ht="12.75">
      <c r="A30" s="59" t="s">
        <v>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2.75">
      <c r="A31" s="41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1" t="s">
        <v>61</v>
      </c>
    </row>
    <row r="33" spans="1:2" ht="13.5">
      <c r="A33" s="41" t="s">
        <v>66</v>
      </c>
      <c r="B33" s="26"/>
    </row>
    <row r="34" ht="12.75">
      <c r="A34" s="41" t="s">
        <v>62</v>
      </c>
    </row>
    <row r="35" ht="12.75">
      <c r="A35" s="41" t="s">
        <v>63</v>
      </c>
    </row>
    <row r="36" ht="12.75">
      <c r="A36" s="41" t="s">
        <v>64</v>
      </c>
    </row>
    <row r="37" spans="1:12" ht="12.75">
      <c r="A37" s="41" t="s">
        <v>65</v>
      </c>
      <c r="L37" s="42"/>
    </row>
    <row r="38" ht="12.75">
      <c r="A38" s="48" t="s">
        <v>72</v>
      </c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5">
    <mergeCell ref="A4:O4"/>
    <mergeCell ref="A3:O3"/>
    <mergeCell ref="A2:O2"/>
    <mergeCell ref="A1:O1"/>
    <mergeCell ref="M5:N5"/>
    <mergeCell ref="M6:N6"/>
    <mergeCell ref="D5:E5"/>
    <mergeCell ref="A5:B5"/>
    <mergeCell ref="G6:H6"/>
    <mergeCell ref="D6:E6"/>
    <mergeCell ref="M23:N23"/>
    <mergeCell ref="M28:N28"/>
    <mergeCell ref="G15:H15"/>
    <mergeCell ref="J15:K15"/>
    <mergeCell ref="G5:H5"/>
    <mergeCell ref="J5:K5"/>
    <mergeCell ref="J23:K23"/>
    <mergeCell ref="M14:N14"/>
    <mergeCell ref="M15:N15"/>
    <mergeCell ref="J6:K6"/>
    <mergeCell ref="A6:B6"/>
    <mergeCell ref="A14:B14"/>
    <mergeCell ref="D14:E14"/>
    <mergeCell ref="G14:H14"/>
    <mergeCell ref="J14:K1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</mergeCells>
  <printOptions/>
  <pageMargins left="0.75" right="0.75" top="0.51" bottom="1" header="0.5" footer="0.5"/>
  <pageSetup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2022-02-28T23:30:46Z</cp:lastPrinted>
  <dcterms:created xsi:type="dcterms:W3CDTF">2011-09-16T20:20:40Z</dcterms:created>
  <dcterms:modified xsi:type="dcterms:W3CDTF">2022-02-28T23:38:53Z</dcterms:modified>
  <cp:category/>
  <cp:version/>
  <cp:contentType/>
  <cp:contentStatus/>
</cp:coreProperties>
</file>