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<sst xmlns="http://schemas.openxmlformats.org/spreadsheetml/2006/main" count="93" uniqueCount="65">
  <si>
    <t>Year 1</t>
  </si>
  <si>
    <t>Year 2</t>
  </si>
  <si>
    <t>Year 3</t>
  </si>
  <si>
    <t>Year 4</t>
  </si>
  <si>
    <t>Credits</t>
  </si>
  <si>
    <t>Fall</t>
  </si>
  <si>
    <t>Spring</t>
  </si>
  <si>
    <t>Summer</t>
  </si>
  <si>
    <t>Total Credits</t>
  </si>
  <si>
    <t>This is a sample academic plan. Students should meet with an academic advisor prior to registration to formulate their own plan.</t>
  </si>
  <si>
    <t>FG (A/B/C)</t>
  </si>
  <si>
    <t>MATH 242</t>
  </si>
  <si>
    <t>CHEM 162L</t>
  </si>
  <si>
    <t>PHYS 170</t>
  </si>
  <si>
    <t>PHYS 170L</t>
  </si>
  <si>
    <t>FW</t>
  </si>
  <si>
    <t>CHEM 162</t>
  </si>
  <si>
    <t>MATH 243</t>
  </si>
  <si>
    <r>
      <t xml:space="preserve">BIOL 171 </t>
    </r>
    <r>
      <rPr>
        <sz val="10"/>
        <rFont val="Arial"/>
        <family val="2"/>
      </rPr>
      <t>(DB)</t>
    </r>
  </si>
  <si>
    <t>BIOL 171L</t>
  </si>
  <si>
    <t>CEE 270</t>
  </si>
  <si>
    <t>PHYS 272</t>
  </si>
  <si>
    <t>PHYS 272L</t>
  </si>
  <si>
    <t>MATH 244</t>
  </si>
  <si>
    <t>BE 260</t>
  </si>
  <si>
    <t>DA/DH/DL</t>
  </si>
  <si>
    <t>BE 350</t>
  </si>
  <si>
    <t>BE 350L</t>
  </si>
  <si>
    <t>NREM 310</t>
  </si>
  <si>
    <t>CHEM 272</t>
  </si>
  <si>
    <t>CHEM 272L</t>
  </si>
  <si>
    <t>BE 373</t>
  </si>
  <si>
    <t>ME 311</t>
  </si>
  <si>
    <t>EE 211</t>
  </si>
  <si>
    <r>
      <t xml:space="preserve">CEE 320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ME 322</t>
    </r>
  </si>
  <si>
    <t>BE 481</t>
  </si>
  <si>
    <t>BE Elective</t>
  </si>
  <si>
    <t>BE 482</t>
  </si>
  <si>
    <t>DS</t>
  </si>
  <si>
    <r>
      <t xml:space="preserve">CHEM 161 </t>
    </r>
    <r>
      <rPr>
        <sz val="10"/>
        <rFont val="Arial"/>
        <family val="2"/>
      </rPr>
      <t>(DP)</t>
    </r>
  </si>
  <si>
    <t>BE 437</t>
  </si>
  <si>
    <t>Students must take placement exams to be able to register for CHEM 161 and MATH 241. Minimum 45 upper division (300+ course) credits are required.</t>
  </si>
  <si>
    <t>Students must incorporate all focus requirements into this plan. Focus designations (i.e., W, E, O, H) are CRN specific &amp; semester specific.</t>
  </si>
  <si>
    <t>Students must take but not necessarily pass the NCEES Fundamentals of Engineering exam in the semester that they intend to graduate.</t>
  </si>
  <si>
    <r>
      <t xml:space="preserve">MATH 241 </t>
    </r>
    <r>
      <rPr>
        <sz val="10"/>
        <rFont val="Arial"/>
        <family val="2"/>
      </rPr>
      <t>(FQ)</t>
    </r>
  </si>
  <si>
    <t>Colleges of Tropical Agriculture and Human Resources</t>
  </si>
  <si>
    <t>Bachelor of Science (BS) in Biological Engineering</t>
  </si>
  <si>
    <r>
      <rPr>
        <b/>
        <sz val="9"/>
        <rFont val="Arial"/>
        <family val="2"/>
      </rPr>
      <t xml:space="preserve">ECON 120, 130, or 131 </t>
    </r>
    <r>
      <rPr>
        <sz val="9"/>
        <rFont val="Arial"/>
        <family val="2"/>
      </rPr>
      <t>(DS)</t>
    </r>
  </si>
  <si>
    <t>Students can complete the general chemistry requirement with CHEM 161/161L and 162/162L or CHEM 171/171L or 181A/181L.</t>
  </si>
  <si>
    <r>
      <t xml:space="preserve">Notes: </t>
    </r>
    <r>
      <rPr>
        <sz val="10"/>
        <rFont val="Times New Roman"/>
        <family val="1"/>
      </rPr>
      <t>Minimum 120 credits are needed for the BS degree, but 124 credits more accurately represents the typical 4-year experience of our students.</t>
    </r>
  </si>
  <si>
    <t xml:space="preserve">  </t>
  </si>
  <si>
    <r>
      <t>CHEM 161L</t>
    </r>
    <r>
      <rPr>
        <sz val="10"/>
        <rFont val="Arial"/>
        <family val="2"/>
      </rPr>
      <t xml:space="preserve"> (DY)</t>
    </r>
  </si>
  <si>
    <t>CEE 271</t>
  </si>
  <si>
    <t>Engineering Elective</t>
  </si>
  <si>
    <t>Students must take 9 credits of the following BE electives: BE 405, 410, 411, 420, 431, 460, 470.</t>
  </si>
  <si>
    <t>Students can complete 3 credits from a 300+ BE, CEE, EE, ME, or ORE course to satisfy the engineering elective requirement.</t>
  </si>
  <si>
    <t>Students can complete courses from among BIOL 172/172L, BIOL 275/275L, MICR 351/351L, MICR 485 to satisfy the biology elective requirement.*</t>
  </si>
  <si>
    <t>Courses not specifically listed under the biology and engineering requirements must be approved by the Biological Engineering program curriculum committee.</t>
  </si>
  <si>
    <t>BIOL Elective</t>
  </si>
  <si>
    <r>
      <rPr>
        <b/>
        <sz val="9"/>
        <rFont val="Arial"/>
        <family val="2"/>
      </rPr>
      <t>EE 160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 xml:space="preserve">EE 110 </t>
    </r>
    <r>
      <rPr>
        <sz val="9"/>
        <rFont val="Arial"/>
        <family val="2"/>
      </rPr>
      <t xml:space="preserve">or </t>
    </r>
    <r>
      <rPr>
        <b/>
        <sz val="9"/>
        <rFont val="Arial"/>
        <family val="2"/>
      </rPr>
      <t>ICS 111</t>
    </r>
  </si>
  <si>
    <t>Students must complete 48 credits from engineering courses. Computer programming EE 160 or EE 110 or ICS 111 does not count toward this total. </t>
  </si>
  <si>
    <t>Rev. 2/2021</t>
  </si>
  <si>
    <t xml:space="preserve">Students can complete the math requirement with Math 241, 242, 243, and 244 or Math 251A, 252A, and 253A. </t>
  </si>
  <si>
    <t>Enrollment in BE courses require a grade of C- or better in all prerequisites unless otherwise noted. BE 411 requires C in prerequisite courses.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</si>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</sst>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5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5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1" bestFit="1" customWidth="1"/>
    <col min="4" max="4" width="4.140625" style="0" customWidth="1"/>
    <col min="5" max="5" width="22.7109375" style="0" customWidth="1"/>
    <col min="6" max="6" width="3.00390625" style="11" bestFit="1" customWidth="1"/>
    <col min="7" max="7" width="3.8515625" style="0" customWidth="1"/>
    <col min="8" max="8" width="22.7109375" style="0" customWidth="1"/>
    <col min="9" max="9" width="3.00390625" style="11" bestFit="1" customWidth="1"/>
    <col min="10" max="10" width="4.00390625" style="0" customWidth="1"/>
    <col min="11" max="11" width="22.7109375" style="0" customWidth="1"/>
    <col min="12" max="12" width="6.57421875" style="11" bestFit="1" customWidth="1"/>
  </cols>
  <sheetData>
    <row r="1" spans="1:12" ht="20.2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0.2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4" customFormat="1" ht="15.7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3.5" thickBot="1">
      <c r="A5" s="63" t="s">
        <v>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7" customFormat="1" ht="12.75" customHeight="1" thickBot="1">
      <c r="A6" s="59" t="s">
        <v>0</v>
      </c>
      <c r="B6" s="60"/>
      <c r="C6" s="16"/>
      <c r="D6" s="59" t="s">
        <v>1</v>
      </c>
      <c r="E6" s="60"/>
      <c r="F6" s="16"/>
      <c r="G6" s="59" t="s">
        <v>2</v>
      </c>
      <c r="H6" s="60"/>
      <c r="I6" s="16"/>
      <c r="J6" s="59" t="s">
        <v>3</v>
      </c>
      <c r="K6" s="60"/>
      <c r="L6" s="16"/>
    </row>
    <row r="7" spans="1:12" s="2" customFormat="1" ht="13.5" thickBot="1">
      <c r="A7" s="55" t="s">
        <v>5</v>
      </c>
      <c r="B7" s="56"/>
      <c r="C7" s="12"/>
      <c r="D7" s="55" t="s">
        <v>5</v>
      </c>
      <c r="E7" s="56"/>
      <c r="F7" s="12"/>
      <c r="G7" s="55" t="s">
        <v>5</v>
      </c>
      <c r="H7" s="56"/>
      <c r="I7" s="12"/>
      <c r="J7" s="55" t="s">
        <v>5</v>
      </c>
      <c r="K7" s="56"/>
      <c r="L7" s="12"/>
    </row>
    <row r="8" spans="1:12" ht="12.75" customHeight="1">
      <c r="A8" s="4"/>
      <c r="B8" s="33" t="s">
        <v>18</v>
      </c>
      <c r="C8" s="13">
        <v>3</v>
      </c>
      <c r="D8" s="4"/>
      <c r="E8" s="35" t="s">
        <v>20</v>
      </c>
      <c r="F8" s="11">
        <v>3</v>
      </c>
      <c r="G8" s="4"/>
      <c r="H8" s="23" t="s">
        <v>26</v>
      </c>
      <c r="I8" s="13">
        <v>3</v>
      </c>
      <c r="J8" s="4"/>
      <c r="K8" s="34" t="s">
        <v>40</v>
      </c>
      <c r="L8" s="13">
        <v>3</v>
      </c>
    </row>
    <row r="9" spans="1:12" ht="12.75" customHeight="1">
      <c r="A9" s="4"/>
      <c r="B9" s="27" t="s">
        <v>19</v>
      </c>
      <c r="C9" s="13">
        <v>1</v>
      </c>
      <c r="D9" s="4"/>
      <c r="E9" s="54" t="s">
        <v>59</v>
      </c>
      <c r="F9" s="11">
        <v>4</v>
      </c>
      <c r="G9" s="4"/>
      <c r="H9" s="31" t="s">
        <v>27</v>
      </c>
      <c r="I9" s="13">
        <v>1</v>
      </c>
      <c r="J9" s="4"/>
      <c r="K9" s="36" t="s">
        <v>35</v>
      </c>
      <c r="L9" s="13">
        <v>3</v>
      </c>
    </row>
    <row r="10" spans="1:12" ht="12.75" customHeight="1">
      <c r="A10" s="4"/>
      <c r="B10" s="18" t="s">
        <v>39</v>
      </c>
      <c r="C10" s="13">
        <v>3</v>
      </c>
      <c r="D10" s="4"/>
      <c r="E10" s="18" t="s">
        <v>17</v>
      </c>
      <c r="F10" s="13">
        <v>3</v>
      </c>
      <c r="G10" s="4"/>
      <c r="H10" s="1" t="s">
        <v>29</v>
      </c>
      <c r="I10" s="11">
        <v>3</v>
      </c>
      <c r="J10" s="4"/>
      <c r="K10" s="36" t="s">
        <v>36</v>
      </c>
      <c r="L10" s="37">
        <v>3</v>
      </c>
    </row>
    <row r="11" spans="1:12" ht="12.75" customHeight="1">
      <c r="A11" s="4"/>
      <c r="B11" s="27" t="s">
        <v>51</v>
      </c>
      <c r="C11" s="13">
        <v>1</v>
      </c>
      <c r="D11" s="4"/>
      <c r="E11" s="35" t="s">
        <v>21</v>
      </c>
      <c r="F11" s="11">
        <v>3</v>
      </c>
      <c r="G11" s="4"/>
      <c r="H11" s="1" t="s">
        <v>30</v>
      </c>
      <c r="I11" s="11">
        <v>2</v>
      </c>
      <c r="J11" s="4"/>
      <c r="K11" s="36" t="s">
        <v>36</v>
      </c>
      <c r="L11" s="13">
        <v>3</v>
      </c>
    </row>
    <row r="12" spans="1:12" ht="12.75">
      <c r="A12" s="4"/>
      <c r="B12" s="18" t="s">
        <v>44</v>
      </c>
      <c r="C12" s="13">
        <v>4</v>
      </c>
      <c r="D12" s="4"/>
      <c r="E12" s="1" t="s">
        <v>22</v>
      </c>
      <c r="F12" s="11">
        <v>1</v>
      </c>
      <c r="G12" s="4"/>
      <c r="H12" s="1" t="s">
        <v>33</v>
      </c>
      <c r="I12" s="29">
        <v>4</v>
      </c>
      <c r="J12" s="4"/>
      <c r="K12" s="25" t="s">
        <v>25</v>
      </c>
      <c r="L12" s="13">
        <v>3</v>
      </c>
    </row>
    <row r="13" spans="1:12" ht="12.75" customHeight="1">
      <c r="A13" s="4"/>
      <c r="B13" s="39" t="s">
        <v>15</v>
      </c>
      <c r="C13" s="13">
        <v>3</v>
      </c>
      <c r="D13" s="4"/>
      <c r="E13" s="25" t="s">
        <v>10</v>
      </c>
      <c r="F13" s="13">
        <v>3</v>
      </c>
      <c r="G13" s="4"/>
      <c r="H13" s="27" t="s">
        <v>28</v>
      </c>
      <c r="I13" s="30">
        <v>3</v>
      </c>
      <c r="J13" s="4"/>
      <c r="K13" s="28"/>
      <c r="L13" s="13"/>
    </row>
    <row r="14" spans="1:12" ht="12.75" customHeight="1">
      <c r="A14" s="4"/>
      <c r="D14" s="4"/>
      <c r="G14" s="4"/>
      <c r="J14" s="4"/>
      <c r="K14" s="28"/>
      <c r="L14" s="13"/>
    </row>
    <row r="15" spans="1:12" ht="12.75" customHeight="1">
      <c r="A15" s="4"/>
      <c r="D15" s="4"/>
      <c r="G15" s="4"/>
      <c r="J15" s="4"/>
      <c r="K15" s="28"/>
      <c r="L15" s="13"/>
    </row>
    <row r="16" spans="1:12" ht="13.5" thickBot="1">
      <c r="A16" s="4"/>
      <c r="D16" s="4"/>
      <c r="G16" s="4"/>
      <c r="H16" s="27"/>
      <c r="I16" s="13"/>
      <c r="J16" s="4"/>
      <c r="K16" s="5"/>
      <c r="L16" s="13"/>
    </row>
    <row r="17" spans="1:12" s="10" customFormat="1" ht="13.5" thickBot="1">
      <c r="A17" s="57" t="s">
        <v>4</v>
      </c>
      <c r="B17" s="58"/>
      <c r="C17" s="14">
        <v>15</v>
      </c>
      <c r="D17" s="57" t="s">
        <v>4</v>
      </c>
      <c r="E17" s="58"/>
      <c r="F17" s="14">
        <f>SUM(F8:F13)</f>
        <v>17</v>
      </c>
      <c r="G17" s="57" t="s">
        <v>4</v>
      </c>
      <c r="H17" s="58"/>
      <c r="I17" s="14">
        <f>SUM(I8:I16)</f>
        <v>16</v>
      </c>
      <c r="J17" s="57" t="s">
        <v>4</v>
      </c>
      <c r="K17" s="58"/>
      <c r="L17" s="14">
        <f>SUM(L8:L16)</f>
        <v>15</v>
      </c>
    </row>
    <row r="18" spans="1:12" s="2" customFormat="1" ht="13.5" thickBot="1">
      <c r="A18" s="55" t="s">
        <v>6</v>
      </c>
      <c r="B18" s="56"/>
      <c r="C18" s="12"/>
      <c r="D18" s="55" t="s">
        <v>6</v>
      </c>
      <c r="E18" s="56"/>
      <c r="F18" s="12"/>
      <c r="G18" s="55" t="s">
        <v>6</v>
      </c>
      <c r="H18" s="56"/>
      <c r="I18" s="12"/>
      <c r="J18" s="55" t="s">
        <v>6</v>
      </c>
      <c r="K18" s="56"/>
      <c r="L18" s="12"/>
    </row>
    <row r="19" spans="1:12" ht="12.75" customHeight="1">
      <c r="A19" s="4"/>
      <c r="B19" s="34" t="s">
        <v>16</v>
      </c>
      <c r="C19" s="13">
        <v>3</v>
      </c>
      <c r="D19" s="4"/>
      <c r="E19" s="18" t="s">
        <v>24</v>
      </c>
      <c r="F19" s="13">
        <v>3</v>
      </c>
      <c r="G19" s="4"/>
      <c r="H19" s="32" t="s">
        <v>31</v>
      </c>
      <c r="I19" s="13">
        <v>3</v>
      </c>
      <c r="J19" s="4"/>
      <c r="K19" s="22" t="s">
        <v>37</v>
      </c>
      <c r="L19" s="13">
        <v>3</v>
      </c>
    </row>
    <row r="20" spans="1:12" ht="12.75" customHeight="1">
      <c r="A20" s="4"/>
      <c r="B20" s="18" t="s">
        <v>12</v>
      </c>
      <c r="C20" s="13">
        <v>1</v>
      </c>
      <c r="D20" s="4"/>
      <c r="E20" s="1" t="s">
        <v>52</v>
      </c>
      <c r="F20" s="13">
        <v>3</v>
      </c>
      <c r="G20" s="4"/>
      <c r="H20" s="36" t="s">
        <v>34</v>
      </c>
      <c r="I20" s="13">
        <v>4</v>
      </c>
      <c r="J20" s="4"/>
      <c r="K20" s="33" t="s">
        <v>58</v>
      </c>
      <c r="L20" s="13">
        <v>3</v>
      </c>
    </row>
    <row r="21" spans="1:12" ht="12.75" customHeight="1">
      <c r="A21" s="4"/>
      <c r="B21" s="49" t="s">
        <v>47</v>
      </c>
      <c r="C21" s="13">
        <v>3</v>
      </c>
      <c r="D21" s="4"/>
      <c r="E21" s="18" t="s">
        <v>23</v>
      </c>
      <c r="F21" s="41">
        <v>3</v>
      </c>
      <c r="G21" s="4"/>
      <c r="H21" s="33" t="s">
        <v>32</v>
      </c>
      <c r="I21" s="11">
        <v>4</v>
      </c>
      <c r="J21" s="4"/>
      <c r="K21" s="18" t="s">
        <v>36</v>
      </c>
      <c r="L21" s="13">
        <v>3</v>
      </c>
    </row>
    <row r="22" spans="1:12" ht="12.75" customHeight="1">
      <c r="A22" s="4"/>
      <c r="B22" s="34" t="s">
        <v>11</v>
      </c>
      <c r="C22" s="13">
        <v>4</v>
      </c>
      <c r="D22" s="4"/>
      <c r="E22" s="1" t="s">
        <v>58</v>
      </c>
      <c r="F22" s="13">
        <v>4</v>
      </c>
      <c r="G22" s="4"/>
      <c r="H22" s="28" t="s">
        <v>10</v>
      </c>
      <c r="I22" s="41">
        <v>3</v>
      </c>
      <c r="J22" s="4"/>
      <c r="K22" s="52" t="s">
        <v>53</v>
      </c>
      <c r="L22" s="13">
        <v>3</v>
      </c>
    </row>
    <row r="23" spans="1:12" ht="12.75" customHeight="1">
      <c r="A23" s="4"/>
      <c r="B23" s="33" t="s">
        <v>13</v>
      </c>
      <c r="C23" s="13">
        <v>4</v>
      </c>
      <c r="D23" s="4"/>
      <c r="E23" s="46" t="s">
        <v>25</v>
      </c>
      <c r="F23" s="13">
        <v>3</v>
      </c>
      <c r="G23" s="4"/>
      <c r="H23" s="42"/>
      <c r="J23" s="4"/>
      <c r="K23" s="28" t="s">
        <v>38</v>
      </c>
      <c r="L23" s="13">
        <v>3</v>
      </c>
    </row>
    <row r="24" spans="1:12" ht="12.75">
      <c r="A24" s="4"/>
      <c r="B24" s="33" t="s">
        <v>14</v>
      </c>
      <c r="C24" s="13">
        <v>1</v>
      </c>
      <c r="D24" s="4"/>
      <c r="F24" s="13"/>
      <c r="G24" s="4"/>
      <c r="J24" s="4"/>
      <c r="K24" s="18"/>
      <c r="L24" s="13"/>
    </row>
    <row r="25" spans="1:12" ht="13.5" thickBot="1">
      <c r="A25" s="4"/>
      <c r="B25" s="50"/>
      <c r="C25" s="51"/>
      <c r="G25" s="4"/>
      <c r="J25" s="4"/>
      <c r="K25" s="40"/>
      <c r="L25" s="13"/>
    </row>
    <row r="26" spans="1:12" s="10" customFormat="1" ht="13.5" thickBot="1">
      <c r="A26" s="57" t="s">
        <v>4</v>
      </c>
      <c r="B26" s="58"/>
      <c r="C26" s="14">
        <f>SUM(C19:C24)</f>
        <v>16</v>
      </c>
      <c r="D26" s="57" t="s">
        <v>4</v>
      </c>
      <c r="E26" s="58"/>
      <c r="F26" s="14">
        <f>SUM(F19:F24)</f>
        <v>16</v>
      </c>
      <c r="G26" s="57" t="s">
        <v>4</v>
      </c>
      <c r="H26" s="58"/>
      <c r="I26" s="14">
        <f>SUM(I19:I25)</f>
        <v>14</v>
      </c>
      <c r="J26" s="57" t="s">
        <v>4</v>
      </c>
      <c r="K26" s="58"/>
      <c r="L26" s="14">
        <f>SUM(L19:L25)</f>
        <v>15</v>
      </c>
    </row>
    <row r="27" spans="1:12" s="2" customFormat="1" ht="13.5" thickBot="1">
      <c r="A27" s="6" t="s">
        <v>7</v>
      </c>
      <c r="B27" s="7"/>
      <c r="C27" s="12"/>
      <c r="D27" s="6" t="s">
        <v>7</v>
      </c>
      <c r="E27" s="7"/>
      <c r="F27" s="12"/>
      <c r="G27" s="6" t="s">
        <v>7</v>
      </c>
      <c r="H27" s="7"/>
      <c r="I27" s="12"/>
      <c r="J27" s="6" t="s">
        <v>7</v>
      </c>
      <c r="K27" s="7"/>
      <c r="L27" s="12"/>
    </row>
    <row r="28" spans="1:12" ht="12.75">
      <c r="A28" s="4"/>
      <c r="D28" s="4"/>
      <c r="E28" s="43"/>
      <c r="F28" s="13"/>
      <c r="G28" s="4"/>
      <c r="H28" s="38"/>
      <c r="I28" s="13"/>
      <c r="J28" s="4"/>
      <c r="K28" s="5"/>
      <c r="L28" s="13"/>
    </row>
    <row r="29" spans="1:12" ht="13.5" thickBot="1">
      <c r="A29" s="4"/>
      <c r="B29" s="5"/>
      <c r="C29" s="13"/>
      <c r="D29" s="4"/>
      <c r="E29" s="44"/>
      <c r="F29" s="13"/>
      <c r="G29" s="4"/>
      <c r="H29" s="5"/>
      <c r="I29" s="13"/>
      <c r="J29" s="4"/>
      <c r="K29" s="5"/>
      <c r="L29" s="13"/>
    </row>
    <row r="30" spans="1:12" s="10" customFormat="1" ht="13.5" thickBot="1">
      <c r="A30" s="8" t="s">
        <v>4</v>
      </c>
      <c r="B30" s="9"/>
      <c r="C30" s="14">
        <v>0</v>
      </c>
      <c r="D30" s="8" t="s">
        <v>4</v>
      </c>
      <c r="E30" s="9"/>
      <c r="F30" s="14">
        <f>SUM(F28:F29)</f>
        <v>0</v>
      </c>
      <c r="G30" s="8" t="s">
        <v>4</v>
      </c>
      <c r="H30" s="9"/>
      <c r="I30" s="14">
        <f>SUM(I28:I29)</f>
        <v>0</v>
      </c>
      <c r="J30" s="8" t="s">
        <v>4</v>
      </c>
      <c r="K30" s="9"/>
      <c r="L30" s="14">
        <f>SUM(L28:L29)</f>
        <v>0</v>
      </c>
    </row>
    <row r="31" spans="1:12" s="1" customFormat="1" ht="13.5" thickBot="1">
      <c r="A31" s="55" t="s">
        <v>8</v>
      </c>
      <c r="B31" s="56"/>
      <c r="C31" s="14">
        <f>SUM(C17,C26,C30)</f>
        <v>31</v>
      </c>
      <c r="D31" s="55" t="s">
        <v>8</v>
      </c>
      <c r="E31" s="56"/>
      <c r="F31" s="14">
        <f>SUM(F17,F26,F30,C31)</f>
        <v>64</v>
      </c>
      <c r="G31" s="55" t="s">
        <v>8</v>
      </c>
      <c r="H31" s="56"/>
      <c r="I31" s="14">
        <f>SUM(I17,I26,I30,F31)</f>
        <v>94</v>
      </c>
      <c r="J31" s="55" t="s">
        <v>8</v>
      </c>
      <c r="K31" s="56"/>
      <c r="L31" s="14">
        <f>SUM(L17,L26,L30,I31)</f>
        <v>124</v>
      </c>
    </row>
    <row r="32" spans="1:12" s="1" customFormat="1" ht="3.75" customHeight="1" thickBot="1">
      <c r="A32" s="3"/>
      <c r="B32" s="3"/>
      <c r="C32" s="15"/>
      <c r="D32" s="3"/>
      <c r="E32" s="3"/>
      <c r="F32" s="15"/>
      <c r="G32" s="3"/>
      <c r="H32" s="3"/>
      <c r="I32" s="15"/>
      <c r="J32" s="3"/>
      <c r="K32" s="3"/>
      <c r="L32" s="15"/>
    </row>
    <row r="33" spans="1:12" ht="12.75">
      <c r="A33" s="69" t="s">
        <v>49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45" t="s">
        <v>41</v>
      </c>
      <c r="B34" s="18"/>
      <c r="C34" s="18"/>
      <c r="D34" s="18"/>
      <c r="E34" s="18"/>
      <c r="F34" s="18"/>
      <c r="G34" s="18"/>
      <c r="H34" s="18"/>
      <c r="I34" s="18"/>
      <c r="J34" s="18"/>
      <c r="L34" s="18"/>
    </row>
    <row r="35" ht="12.75">
      <c r="A35" s="45" t="s">
        <v>54</v>
      </c>
    </row>
    <row r="36" spans="1:2" ht="13.5">
      <c r="A36" s="45" t="s">
        <v>42</v>
      </c>
      <c r="B36" s="26"/>
    </row>
    <row r="37" spans="1:12" ht="12.75">
      <c r="A37" s="45" t="s">
        <v>60</v>
      </c>
      <c r="L37" s="47"/>
    </row>
    <row r="38" spans="1:12" ht="12.75">
      <c r="A38" s="45" t="s">
        <v>48</v>
      </c>
      <c r="L38" s="47" t="s">
        <v>61</v>
      </c>
    </row>
    <row r="39" spans="1:2" ht="13.5" customHeight="1">
      <c r="A39" s="64" t="s">
        <v>50</v>
      </c>
      <c r="B39" s="64"/>
    </row>
    <row r="40" spans="1:11" ht="15">
      <c r="A40" s="19"/>
      <c r="B40" s="65" t="s">
        <v>62</v>
      </c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">
      <c r="A41" s="19"/>
      <c r="B41" s="65" t="s">
        <v>43</v>
      </c>
      <c r="C41" s="66"/>
      <c r="D41" s="66"/>
      <c r="E41" s="66"/>
      <c r="F41" s="66"/>
      <c r="G41" s="66"/>
      <c r="H41" s="66"/>
      <c r="I41" s="66"/>
      <c r="J41" s="66"/>
      <c r="K41" s="66"/>
    </row>
    <row r="42" spans="1:2" ht="16.5">
      <c r="A42" s="21"/>
      <c r="B42" s="48" t="s">
        <v>63</v>
      </c>
    </row>
    <row r="43" spans="1:2" ht="18.75">
      <c r="A43" s="20"/>
      <c r="B43" s="48" t="s">
        <v>55</v>
      </c>
    </row>
    <row r="44" spans="1:2" ht="15">
      <c r="A44" s="19"/>
      <c r="B44" s="53" t="s">
        <v>56</v>
      </c>
    </row>
    <row r="45" spans="1:2" ht="15">
      <c r="A45" s="19"/>
      <c r="B45" s="53" t="s">
        <v>57</v>
      </c>
    </row>
    <row r="46" ht="15">
      <c r="A46" s="19"/>
    </row>
  </sheetData>
  <sheetProtection/>
  <mergeCells count="33">
    <mergeCell ref="A39:B39"/>
    <mergeCell ref="B40:K40"/>
    <mergeCell ref="B41:K41"/>
    <mergeCell ref="A4:L4"/>
    <mergeCell ref="D6:E6"/>
    <mergeCell ref="G17:H17"/>
    <mergeCell ref="J17:K17"/>
    <mergeCell ref="A33:L33"/>
    <mergeCell ref="A31:B31"/>
    <mergeCell ref="D31:E31"/>
    <mergeCell ref="G31:H31"/>
    <mergeCell ref="J31:K31"/>
    <mergeCell ref="A26:B26"/>
    <mergeCell ref="G26:H26"/>
    <mergeCell ref="D26:E26"/>
    <mergeCell ref="J26:K26"/>
    <mergeCell ref="A1:L1"/>
    <mergeCell ref="A2:L2"/>
    <mergeCell ref="A3:L3"/>
    <mergeCell ref="A5:L5"/>
    <mergeCell ref="A6:B6"/>
    <mergeCell ref="D7:E7"/>
    <mergeCell ref="A7:B7"/>
    <mergeCell ref="J7:K7"/>
    <mergeCell ref="G7:H7"/>
    <mergeCell ref="G6:H6"/>
    <mergeCell ref="D18:E18"/>
    <mergeCell ref="A18:B18"/>
    <mergeCell ref="D17:E17"/>
    <mergeCell ref="J6:K6"/>
    <mergeCell ref="J18:K18"/>
    <mergeCell ref="A17:B17"/>
    <mergeCell ref="G18:H18"/>
  </mergeCells>
  <printOptions/>
  <pageMargins left="0.75" right="0.75" top="0.51" bottom="1" header="0.5" footer="0.5"/>
  <pageSetup horizontalDpi="600" verticalDpi="600" orientation="landscape" r:id="rId1"/>
  <headerFooter alignWithMargins="0">
    <oddFooter>&amp;L
&amp;R&amp;8Rev 3/18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2020-03-24T00:16:17Z</cp:lastPrinted>
  <dcterms:created xsi:type="dcterms:W3CDTF">2011-09-16T20:20:40Z</dcterms:created>
  <dcterms:modified xsi:type="dcterms:W3CDTF">2021-11-03T02:00:52Z</dcterms:modified>
  <cp:category/>
  <cp:version/>
  <cp:contentType/>
  <cp:contentStatus/>
</cp:coreProperties>
</file>